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<sst xmlns="http://schemas.openxmlformats.org/spreadsheetml/2006/main" count="22" uniqueCount="22">
  <si>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</si>
  <si>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</si>
  <si>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</si>
  <si>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</si>
  <si>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</si>
  <si>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</si>
  <si>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</si>
  <si>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</si>
  <si>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</si>
  <si>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</si>
  <si>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</si>
  <si>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</si>
  <si>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</si>
  <si>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</si>
  <si>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</si>
  <si>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</si>
  <si>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</si>
  <si>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</si>
  <si>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</si>
  <si>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</si>
  <si>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</si>
  <si>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январь-ноябрь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</si>
</sst>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0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13309</v>
      </c>
      <c r="D4" s="9">
        <v>12462</v>
      </c>
      <c r="E4" s="14">
        <f>ROUND(D4/C4*100,1)</f>
        <v>93.6</v>
      </c>
      <c r="F4" s="10">
        <f>D4-C4</f>
        <v>-847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11515</v>
      </c>
      <c r="D5" s="9">
        <v>11084</v>
      </c>
      <c r="E5" s="14">
        <f aca="true" t="shared" si="0" ref="E5:E14">ROUND(D5/C5*100,1)</f>
        <v>96.3</v>
      </c>
      <c r="F5" s="10">
        <f aca="true" t="shared" si="1" ref="F5:F17">D5-C5</f>
        <v>-431</v>
      </c>
      <c r="G5" s="1"/>
      <c r="H5" s="1"/>
      <c r="I5" s="1"/>
    </row>
    <row r="6" spans="1:9" ht="18">
      <c r="A6" s="9">
        <v>2</v>
      </c>
      <c r="B6" s="10" t="s">
        <v>16</v>
      </c>
      <c r="C6" s="9">
        <v>8554</v>
      </c>
      <c r="D6" s="9">
        <v>7703</v>
      </c>
      <c r="E6" s="14">
        <f t="shared" si="0"/>
        <v>90.1</v>
      </c>
      <c r="F6" s="10">
        <f t="shared" si="1"/>
        <v>-851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6760</v>
      </c>
      <c r="D7" s="9">
        <v>5943</v>
      </c>
      <c r="E7" s="14">
        <f t="shared" si="0"/>
        <v>87.9</v>
      </c>
      <c r="F7" s="10">
        <f t="shared" si="1"/>
        <v>-817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634</v>
      </c>
      <c r="D8" s="9">
        <v>278</v>
      </c>
      <c r="E8" s="14">
        <f t="shared" si="0"/>
        <v>43.8</v>
      </c>
      <c r="F8" s="10">
        <f t="shared" si="1"/>
        <v>-356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3732</v>
      </c>
      <c r="D10" s="9">
        <v>3532</v>
      </c>
      <c r="E10" s="14">
        <f t="shared" si="0"/>
        <v>94.6</v>
      </c>
      <c r="F10" s="10">
        <f t="shared" si="1"/>
        <v>-200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5027</v>
      </c>
      <c r="D11" s="9">
        <v>4716</v>
      </c>
      <c r="E11" s="14">
        <f t="shared" si="0"/>
        <v>93.8</v>
      </c>
      <c r="F11" s="10">
        <f t="shared" si="1"/>
        <v>-311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1046</v>
      </c>
      <c r="D12" s="9">
        <v>826</v>
      </c>
      <c r="E12" s="14">
        <f t="shared" si="0"/>
        <v>79</v>
      </c>
      <c r="F12" s="10">
        <f t="shared" si="1"/>
        <v>-220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1.04</v>
      </c>
      <c r="D13" s="17">
        <v>0.98</v>
      </c>
      <c r="E13" s="14">
        <f t="shared" si="0"/>
        <v>94.2</v>
      </c>
      <c r="F13" s="10">
        <f t="shared" si="1"/>
        <v>-0.06000000000000005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0.8</v>
      </c>
      <c r="D14" s="9">
        <v>0.9</v>
      </c>
      <c r="E14" s="14">
        <f t="shared" si="0"/>
        <v>112.5</v>
      </c>
      <c r="F14" s="10">
        <f t="shared" si="1"/>
        <v>0.09999999999999998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50.792696671425354</v>
      </c>
      <c r="D16" s="15">
        <f>D7/D4*100</f>
        <v>47.68897448242658</v>
      </c>
      <c r="E16" s="10"/>
      <c r="F16" s="14">
        <f t="shared" si="1"/>
        <v>-3.1037221889987734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7.411737198971241</v>
      </c>
      <c r="D17" s="15">
        <f>D8/D6*100</f>
        <v>3.608983512917045</v>
      </c>
      <c r="E17" s="10"/>
      <c r="F17" s="14">
        <f t="shared" si="1"/>
        <v>-3.8027536860541957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январь-ноябрь 2016 года</dc:title>
  <dc:subject/>
  <dc:creator>u42402</dc:creator>
  <cp:keywords/>
  <dc:description/>
  <cp:lastModifiedBy>u42406</cp:lastModifiedBy>
  <cp:lastPrinted>2016-12-08T06:36:21Z</cp:lastPrinted>
  <dcterms:created xsi:type="dcterms:W3CDTF">2010-06-21T11:12:16Z</dcterms:created>
  <dcterms:modified xsi:type="dcterms:W3CDTF">2016-12-08T11:02:52Z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XXJ7TYMEEKJ2-672-193</vt:lpwstr>
  </property>
  <property fmtid="{D5CDD505-2E9C-101B-9397-08002B2CF9AE}" pid="3" name="_dlc_DocIdItemGuid">
    <vt:lpwstr>669a3b2b-be1b-438e-83da-e60ad9412dcd</vt:lpwstr>
  </property>
  <property fmtid="{D5CDD505-2E9C-101B-9397-08002B2CF9AE}" pid="4" name="_dlc_DocIdUrl">
    <vt:lpwstr>https://vip.gov.mari.ru/fgszn/_layouts/DocIdRedir.aspx?ID=XXJ7TYMEEKJ2-672-193, XXJ7TYMEEKJ2-672-193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